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<sst xmlns="http://schemas.openxmlformats.org/spreadsheetml/2006/main" count="673" uniqueCount="352">
  <si>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</si>
  <si>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</si>
  <si>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</si>
  <si>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</si>
  <si>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</si>
  <si>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июня 2022 г.</t>
  </si>
  <si>
    <t>02.06.2022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</si>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</sst>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13086689.59</v>
      </c>
      <c r="E19" s="29">
        <v>5195064.6</v>
      </c>
      <c r="F19" s="28">
        <f>IF(OR(D19="-",IF(E19="-",0,E19)&gt;=IF(D19="-",0,D19)),"-",IF(D19="-",0,D19)-IF(E19="-",0,E19))</f>
        <v>7891624.99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2006145.19</v>
      </c>
      <c r="F21" s="39">
        <f aca="true" t="shared" si="0" ref="F21:F52">IF(OR(D21="-",IF(E21="-",0,E21)&gt;=IF(D21="-",0,D21)),"-",IF(D21="-",0,D21)-IF(E21="-",0,E21))</f>
        <v>4757854.8100000005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348959.06</v>
      </c>
      <c r="F22" s="39">
        <f t="shared" si="0"/>
        <v>274640.94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348959.06</v>
      </c>
      <c r="F23" s="39">
        <f t="shared" si="0"/>
        <v>274640.94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348614.49</v>
      </c>
      <c r="F24" s="39">
        <f t="shared" si="0"/>
        <v>274985.51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348496.59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63.21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54.69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344.57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338.16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6.41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937908.69</v>
      </c>
      <c r="F31" s="39">
        <f t="shared" si="0"/>
        <v>945391.31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1883300</v>
      </c>
      <c r="E32" s="38">
        <v>937908.69</v>
      </c>
      <c r="F32" s="39">
        <f t="shared" si="0"/>
        <v>945391.31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1883300</v>
      </c>
      <c r="E33" s="38">
        <v>937908.69</v>
      </c>
      <c r="F33" s="39">
        <f t="shared" si="0"/>
        <v>945391.31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937908.69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4256000</v>
      </c>
      <c r="E35" s="38">
        <v>710667.11</v>
      </c>
      <c r="F35" s="39">
        <f t="shared" si="0"/>
        <v>3545332.89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106200</v>
      </c>
      <c r="E36" s="38">
        <v>6234.33</v>
      </c>
      <c r="F36" s="39">
        <f t="shared" si="0"/>
        <v>99965.67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106200</v>
      </c>
      <c r="E37" s="38">
        <v>6234.33</v>
      </c>
      <c r="F37" s="39">
        <f t="shared" si="0"/>
        <v>99965.67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6066.8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167.53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4149800</v>
      </c>
      <c r="E40" s="38">
        <v>704432.78</v>
      </c>
      <c r="F40" s="39">
        <f t="shared" si="0"/>
        <v>3445367.2199999997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1167500</v>
      </c>
      <c r="E41" s="38">
        <v>677507.86</v>
      </c>
      <c r="F41" s="39">
        <f t="shared" si="0"/>
        <v>489992.14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1167500</v>
      </c>
      <c r="E42" s="38">
        <v>677507.86</v>
      </c>
      <c r="F42" s="39">
        <f t="shared" si="0"/>
        <v>489992.14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2982300</v>
      </c>
      <c r="E43" s="38">
        <v>26924.92</v>
      </c>
      <c r="F43" s="39">
        <f t="shared" si="0"/>
        <v>2955375.08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2982300</v>
      </c>
      <c r="E44" s="38">
        <v>26924.92</v>
      </c>
      <c r="F44" s="39">
        <f t="shared" si="0"/>
        <v>2955375.08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300</v>
      </c>
      <c r="E46" s="38" t="s">
        <v>45</v>
      </c>
      <c r="F46" s="39">
        <f t="shared" si="0"/>
        <v>300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22.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1107.82</v>
      </c>
      <c r="F48" s="39" t="str">
        <f t="shared" si="0"/>
        <v>-</v>
      </c>
    </row>
    <row r="49" spans="1:6" ht="22.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1107.82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1107.82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1107.82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800</v>
      </c>
      <c r="E52" s="38">
        <v>52533.18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800</v>
      </c>
      <c r="E53" s="38" t="s">
        <v>45</v>
      </c>
      <c r="F53" s="39">
        <f aca="true" t="shared" si="1" ref="F53:F84">IF(OR(D53="-",IF(E53="-",0,E53)&gt;=IF(D53="-",0,D53)),"-",IF(D53="-",0,D53)-IF(E53="-",0,E53))</f>
        <v>800</v>
      </c>
    </row>
    <row r="54" spans="1:6" ht="45">
      <c r="A54" s="35" t="s">
        <v>101</v>
      </c>
      <c r="B54" s="36" t="s">
        <v>32</v>
      </c>
      <c r="C54" s="37" t="s">
        <v>102</v>
      </c>
      <c r="D54" s="38">
        <v>800</v>
      </c>
      <c r="E54" s="38" t="s">
        <v>45</v>
      </c>
      <c r="F54" s="39">
        <f t="shared" si="1"/>
        <v>800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52533.18</v>
      </c>
      <c r="F55" s="39" t="str">
        <f t="shared" si="1"/>
        <v>-</v>
      </c>
    </row>
    <row r="56" spans="1:6" ht="4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52533.18</v>
      </c>
      <c r="F56" s="39" t="str">
        <f t="shared" si="1"/>
        <v>-</v>
      </c>
    </row>
    <row r="57" spans="1:6" ht="67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52533.18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-45030.67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-45030.67</v>
      </c>
      <c r="F59" s="39" t="str">
        <f t="shared" si="1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-45030.67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6322689.59</v>
      </c>
      <c r="E61" s="38">
        <v>3188919.41</v>
      </c>
      <c r="F61" s="39">
        <f t="shared" si="1"/>
        <v>3133770.1799999997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6321500</v>
      </c>
      <c r="E62" s="38">
        <v>3187729.82</v>
      </c>
      <c r="F62" s="39">
        <f t="shared" si="1"/>
        <v>3133770.18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4623400</v>
      </c>
      <c r="E63" s="38">
        <v>2774000</v>
      </c>
      <c r="F63" s="39">
        <f t="shared" si="1"/>
        <v>1849400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4623400</v>
      </c>
      <c r="E64" s="38">
        <v>2774000</v>
      </c>
      <c r="F64" s="39">
        <f t="shared" si="1"/>
        <v>1849400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4623400</v>
      </c>
      <c r="E65" s="38">
        <v>2774000</v>
      </c>
      <c r="F65" s="39">
        <f t="shared" si="1"/>
        <v>1849400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96900</v>
      </c>
      <c r="E66" s="38">
        <v>31811.42</v>
      </c>
      <c r="F66" s="39">
        <f t="shared" si="1"/>
        <v>65088.58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96700</v>
      </c>
      <c r="E69" s="38">
        <v>31611.42</v>
      </c>
      <c r="F69" s="39">
        <f t="shared" si="1"/>
        <v>65088.58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96700</v>
      </c>
      <c r="E70" s="38">
        <v>31611.42</v>
      </c>
      <c r="F70" s="39">
        <f t="shared" si="1"/>
        <v>65088.58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1601200</v>
      </c>
      <c r="E71" s="38">
        <v>381918.4</v>
      </c>
      <c r="F71" s="39">
        <f t="shared" si="1"/>
        <v>1219281.6</v>
      </c>
    </row>
    <row r="72" spans="1:6" ht="45">
      <c r="A72" s="35" t="s">
        <v>137</v>
      </c>
      <c r="B72" s="36" t="s">
        <v>32</v>
      </c>
      <c r="C72" s="37" t="s">
        <v>138</v>
      </c>
      <c r="D72" s="38">
        <v>1601200</v>
      </c>
      <c r="E72" s="38">
        <v>381918.4</v>
      </c>
      <c r="F72" s="39">
        <f t="shared" si="1"/>
        <v>1219281.6</v>
      </c>
    </row>
    <row r="73" spans="1:6" ht="56.25">
      <c r="A73" s="35" t="s">
        <v>139</v>
      </c>
      <c r="B73" s="36" t="s">
        <v>32</v>
      </c>
      <c r="C73" s="37" t="s">
        <v>140</v>
      </c>
      <c r="D73" s="38">
        <v>1601200</v>
      </c>
      <c r="E73" s="38">
        <v>381918.4</v>
      </c>
      <c r="F73" s="39">
        <f t="shared" si="1"/>
        <v>1219281.6</v>
      </c>
    </row>
    <row r="74" spans="1:6" ht="56.25">
      <c r="A74" s="35" t="s">
        <v>141</v>
      </c>
      <c r="B74" s="36" t="s">
        <v>32</v>
      </c>
      <c r="C74" s="37" t="s">
        <v>142</v>
      </c>
      <c r="D74" s="38">
        <v>1189.59</v>
      </c>
      <c r="E74" s="38">
        <v>1189.59</v>
      </c>
      <c r="F74" s="39" t="str">
        <f t="shared" si="1"/>
        <v>-</v>
      </c>
    </row>
    <row r="75" spans="1:6" ht="78.75">
      <c r="A75" s="40" t="s">
        <v>143</v>
      </c>
      <c r="B75" s="36" t="s">
        <v>32</v>
      </c>
      <c r="C75" s="37" t="s">
        <v>144</v>
      </c>
      <c r="D75" s="38">
        <v>1189.59</v>
      </c>
      <c r="E75" s="38">
        <v>1189.59</v>
      </c>
      <c r="F75" s="39" t="str">
        <f t="shared" si="1"/>
        <v>-</v>
      </c>
    </row>
    <row r="76" spans="1:6" ht="67.5">
      <c r="A76" s="40" t="s">
        <v>145</v>
      </c>
      <c r="B76" s="36" t="s">
        <v>32</v>
      </c>
      <c r="C76" s="37" t="s">
        <v>146</v>
      </c>
      <c r="D76" s="38">
        <v>1189.59</v>
      </c>
      <c r="E76" s="38">
        <v>1189.59</v>
      </c>
      <c r="F76" s="39" t="str">
        <f t="shared" si="1"/>
        <v>-</v>
      </c>
    </row>
    <row r="77" spans="1:6" ht="45">
      <c r="A77" s="35" t="s">
        <v>147</v>
      </c>
      <c r="B77" s="36" t="s">
        <v>32</v>
      </c>
      <c r="C77" s="37" t="s">
        <v>148</v>
      </c>
      <c r="D77" s="38">
        <v>1189.59</v>
      </c>
      <c r="E77" s="38">
        <v>1189.59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tabSelected="1" zoomScalePageLayoutView="0" workbookViewId="0" topLeftCell="A8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149</v>
      </c>
      <c r="B2" s="95"/>
      <c r="C2" s="95"/>
      <c r="D2" s="95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15095381</v>
      </c>
      <c r="E13" s="56">
        <v>4522875.3</v>
      </c>
      <c r="F13" s="57">
        <f>IF(OR(D13="-",IF(E13="-",0,E13)&gt;=IF(D13="-",0,D13)),"-",IF(D13="-",0,D13)-IF(E13="-",0,E13))</f>
        <v>10572505.7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155</v>
      </c>
      <c r="B15" s="53" t="s">
        <v>153</v>
      </c>
      <c r="C15" s="54" t="s">
        <v>156</v>
      </c>
      <c r="D15" s="55">
        <v>6762621</v>
      </c>
      <c r="E15" s="56">
        <v>2558926.87</v>
      </c>
      <c r="F15" s="57">
        <f aca="true" t="shared" si="0" ref="F15:F46">IF(OR(D15="-",IF(E15="-",0,E15)&gt;=IF(D15="-",0,D15)),"-",IF(D15="-",0,D15)-IF(E15="-",0,E15))</f>
        <v>4203694.13</v>
      </c>
    </row>
    <row r="16" spans="1:6" ht="56.25">
      <c r="A16" s="25" t="s">
        <v>157</v>
      </c>
      <c r="B16" s="64" t="s">
        <v>153</v>
      </c>
      <c r="C16" s="27" t="s">
        <v>158</v>
      </c>
      <c r="D16" s="28">
        <v>5449600</v>
      </c>
      <c r="E16" s="65">
        <v>1948596.97</v>
      </c>
      <c r="F16" s="66">
        <f t="shared" si="0"/>
        <v>3501003.0300000003</v>
      </c>
    </row>
    <row r="17" spans="1:6" ht="22.5">
      <c r="A17" s="25" t="s">
        <v>159</v>
      </c>
      <c r="B17" s="64" t="s">
        <v>153</v>
      </c>
      <c r="C17" s="27" t="s">
        <v>160</v>
      </c>
      <c r="D17" s="28">
        <v>5449600</v>
      </c>
      <c r="E17" s="65">
        <v>1948596.97</v>
      </c>
      <c r="F17" s="66">
        <f t="shared" si="0"/>
        <v>3501003.0300000003</v>
      </c>
    </row>
    <row r="18" spans="1:6" ht="22.5">
      <c r="A18" s="25" t="s">
        <v>161</v>
      </c>
      <c r="B18" s="64" t="s">
        <v>153</v>
      </c>
      <c r="C18" s="27" t="s">
        <v>162</v>
      </c>
      <c r="D18" s="28">
        <v>3911800</v>
      </c>
      <c r="E18" s="65">
        <v>1430355.63</v>
      </c>
      <c r="F18" s="66">
        <f t="shared" si="0"/>
        <v>2481444.37</v>
      </c>
    </row>
    <row r="19" spans="1:6" ht="33.75">
      <c r="A19" s="25" t="s">
        <v>163</v>
      </c>
      <c r="B19" s="64" t="s">
        <v>153</v>
      </c>
      <c r="C19" s="27" t="s">
        <v>164</v>
      </c>
      <c r="D19" s="28">
        <v>356400</v>
      </c>
      <c r="E19" s="65">
        <v>122023.8</v>
      </c>
      <c r="F19" s="66">
        <f t="shared" si="0"/>
        <v>234376.2</v>
      </c>
    </row>
    <row r="20" spans="1:6" ht="33.75">
      <c r="A20" s="25" t="s">
        <v>165</v>
      </c>
      <c r="B20" s="64" t="s">
        <v>153</v>
      </c>
      <c r="C20" s="27" t="s">
        <v>166</v>
      </c>
      <c r="D20" s="28">
        <v>1181400</v>
      </c>
      <c r="E20" s="65">
        <v>396217.54</v>
      </c>
      <c r="F20" s="66">
        <f t="shared" si="0"/>
        <v>785182.46</v>
      </c>
    </row>
    <row r="21" spans="1:6" ht="22.5">
      <c r="A21" s="25" t="s">
        <v>167</v>
      </c>
      <c r="B21" s="64" t="s">
        <v>153</v>
      </c>
      <c r="C21" s="27" t="s">
        <v>168</v>
      </c>
      <c r="D21" s="28">
        <v>1162221</v>
      </c>
      <c r="E21" s="65">
        <v>534234.93</v>
      </c>
      <c r="F21" s="66">
        <f t="shared" si="0"/>
        <v>627986.07</v>
      </c>
    </row>
    <row r="22" spans="1:6" ht="22.5">
      <c r="A22" s="25" t="s">
        <v>169</v>
      </c>
      <c r="B22" s="64" t="s">
        <v>153</v>
      </c>
      <c r="C22" s="27" t="s">
        <v>170</v>
      </c>
      <c r="D22" s="28">
        <v>1162221</v>
      </c>
      <c r="E22" s="65">
        <v>534234.93</v>
      </c>
      <c r="F22" s="66">
        <f t="shared" si="0"/>
        <v>627986.07</v>
      </c>
    </row>
    <row r="23" spans="1:6" ht="22.5">
      <c r="A23" s="25" t="s">
        <v>171</v>
      </c>
      <c r="B23" s="64" t="s">
        <v>153</v>
      </c>
      <c r="C23" s="27" t="s">
        <v>172</v>
      </c>
      <c r="D23" s="28">
        <v>912221</v>
      </c>
      <c r="E23" s="65">
        <v>340281.86</v>
      </c>
      <c r="F23" s="66">
        <f t="shared" si="0"/>
        <v>571939.14</v>
      </c>
    </row>
    <row r="24" spans="1:6" ht="12.75">
      <c r="A24" s="25" t="s">
        <v>173</v>
      </c>
      <c r="B24" s="64" t="s">
        <v>153</v>
      </c>
      <c r="C24" s="27" t="s">
        <v>174</v>
      </c>
      <c r="D24" s="28">
        <v>250000</v>
      </c>
      <c r="E24" s="65">
        <v>193953.07</v>
      </c>
      <c r="F24" s="66">
        <f t="shared" si="0"/>
        <v>56046.92999999999</v>
      </c>
    </row>
    <row r="25" spans="1:6" ht="12.75">
      <c r="A25" s="25" t="s">
        <v>175</v>
      </c>
      <c r="B25" s="64" t="s">
        <v>153</v>
      </c>
      <c r="C25" s="27" t="s">
        <v>176</v>
      </c>
      <c r="D25" s="28">
        <v>123400</v>
      </c>
      <c r="E25" s="65">
        <v>51440</v>
      </c>
      <c r="F25" s="66">
        <f t="shared" si="0"/>
        <v>71960</v>
      </c>
    </row>
    <row r="26" spans="1:6" ht="12.75">
      <c r="A26" s="25" t="s">
        <v>135</v>
      </c>
      <c r="B26" s="64" t="s">
        <v>153</v>
      </c>
      <c r="C26" s="27" t="s">
        <v>177</v>
      </c>
      <c r="D26" s="28">
        <v>123400</v>
      </c>
      <c r="E26" s="65">
        <v>51440</v>
      </c>
      <c r="F26" s="66">
        <f t="shared" si="0"/>
        <v>71960</v>
      </c>
    </row>
    <row r="27" spans="1:6" ht="12.75">
      <c r="A27" s="25" t="s">
        <v>178</v>
      </c>
      <c r="B27" s="64" t="s">
        <v>153</v>
      </c>
      <c r="C27" s="27" t="s">
        <v>179</v>
      </c>
      <c r="D27" s="28">
        <v>27400</v>
      </c>
      <c r="E27" s="65">
        <v>24654.97</v>
      </c>
      <c r="F27" s="66">
        <f t="shared" si="0"/>
        <v>2745.029999999999</v>
      </c>
    </row>
    <row r="28" spans="1:6" ht="12.75">
      <c r="A28" s="25" t="s">
        <v>180</v>
      </c>
      <c r="B28" s="64" t="s">
        <v>153</v>
      </c>
      <c r="C28" s="27" t="s">
        <v>181</v>
      </c>
      <c r="D28" s="28">
        <v>27400</v>
      </c>
      <c r="E28" s="65">
        <v>24654.97</v>
      </c>
      <c r="F28" s="66">
        <f t="shared" si="0"/>
        <v>2745.029999999999</v>
      </c>
    </row>
    <row r="29" spans="1:6" ht="22.5">
      <c r="A29" s="25" t="s">
        <v>182</v>
      </c>
      <c r="B29" s="64" t="s">
        <v>153</v>
      </c>
      <c r="C29" s="27" t="s">
        <v>183</v>
      </c>
      <c r="D29" s="28">
        <v>2000</v>
      </c>
      <c r="E29" s="65">
        <v>1166</v>
      </c>
      <c r="F29" s="66">
        <f t="shared" si="0"/>
        <v>834</v>
      </c>
    </row>
    <row r="30" spans="1:6" ht="12.75">
      <c r="A30" s="25" t="s">
        <v>184</v>
      </c>
      <c r="B30" s="64" t="s">
        <v>153</v>
      </c>
      <c r="C30" s="27" t="s">
        <v>185</v>
      </c>
      <c r="D30" s="28">
        <v>4400</v>
      </c>
      <c r="E30" s="65">
        <v>3455</v>
      </c>
      <c r="F30" s="66">
        <f t="shared" si="0"/>
        <v>945</v>
      </c>
    </row>
    <row r="31" spans="1:6" ht="12.75">
      <c r="A31" s="25" t="s">
        <v>186</v>
      </c>
      <c r="B31" s="64" t="s">
        <v>153</v>
      </c>
      <c r="C31" s="27" t="s">
        <v>187</v>
      </c>
      <c r="D31" s="28">
        <v>21000</v>
      </c>
      <c r="E31" s="65">
        <v>20033.97</v>
      </c>
      <c r="F31" s="66">
        <f t="shared" si="0"/>
        <v>966.0299999999988</v>
      </c>
    </row>
    <row r="32" spans="1:6" ht="45">
      <c r="A32" s="52" t="s">
        <v>188</v>
      </c>
      <c r="B32" s="53" t="s">
        <v>153</v>
      </c>
      <c r="C32" s="54" t="s">
        <v>189</v>
      </c>
      <c r="D32" s="55">
        <v>6683421</v>
      </c>
      <c r="E32" s="56">
        <v>2531426.87</v>
      </c>
      <c r="F32" s="57">
        <f t="shared" si="0"/>
        <v>4151994.13</v>
      </c>
    </row>
    <row r="33" spans="1:6" ht="56.25">
      <c r="A33" s="25" t="s">
        <v>157</v>
      </c>
      <c r="B33" s="64" t="s">
        <v>153</v>
      </c>
      <c r="C33" s="27" t="s">
        <v>190</v>
      </c>
      <c r="D33" s="28">
        <v>5449600</v>
      </c>
      <c r="E33" s="65">
        <v>1948596.97</v>
      </c>
      <c r="F33" s="66">
        <f t="shared" si="0"/>
        <v>3501003.0300000003</v>
      </c>
    </row>
    <row r="34" spans="1:6" ht="22.5">
      <c r="A34" s="25" t="s">
        <v>159</v>
      </c>
      <c r="B34" s="64" t="s">
        <v>153</v>
      </c>
      <c r="C34" s="27" t="s">
        <v>191</v>
      </c>
      <c r="D34" s="28">
        <v>5449600</v>
      </c>
      <c r="E34" s="65">
        <v>1948596.97</v>
      </c>
      <c r="F34" s="66">
        <f t="shared" si="0"/>
        <v>3501003.0300000003</v>
      </c>
    </row>
    <row r="35" spans="1:6" ht="22.5">
      <c r="A35" s="25" t="s">
        <v>161</v>
      </c>
      <c r="B35" s="64" t="s">
        <v>153</v>
      </c>
      <c r="C35" s="27" t="s">
        <v>192</v>
      </c>
      <c r="D35" s="28">
        <v>3911800</v>
      </c>
      <c r="E35" s="65">
        <v>1430355.63</v>
      </c>
      <c r="F35" s="66">
        <f t="shared" si="0"/>
        <v>2481444.37</v>
      </c>
    </row>
    <row r="36" spans="1:6" ht="33.75">
      <c r="A36" s="25" t="s">
        <v>163</v>
      </c>
      <c r="B36" s="64" t="s">
        <v>153</v>
      </c>
      <c r="C36" s="27" t="s">
        <v>193</v>
      </c>
      <c r="D36" s="28">
        <v>356400</v>
      </c>
      <c r="E36" s="65">
        <v>122023.8</v>
      </c>
      <c r="F36" s="66">
        <f t="shared" si="0"/>
        <v>234376.2</v>
      </c>
    </row>
    <row r="37" spans="1:6" ht="33.75">
      <c r="A37" s="25" t="s">
        <v>165</v>
      </c>
      <c r="B37" s="64" t="s">
        <v>153</v>
      </c>
      <c r="C37" s="27" t="s">
        <v>194</v>
      </c>
      <c r="D37" s="28">
        <v>1181400</v>
      </c>
      <c r="E37" s="65">
        <v>396217.54</v>
      </c>
      <c r="F37" s="66">
        <f t="shared" si="0"/>
        <v>785182.46</v>
      </c>
    </row>
    <row r="38" spans="1:6" ht="22.5">
      <c r="A38" s="25" t="s">
        <v>167</v>
      </c>
      <c r="B38" s="64" t="s">
        <v>153</v>
      </c>
      <c r="C38" s="27" t="s">
        <v>195</v>
      </c>
      <c r="D38" s="28">
        <v>1103021</v>
      </c>
      <c r="E38" s="65">
        <v>526734.93</v>
      </c>
      <c r="F38" s="66">
        <f t="shared" si="0"/>
        <v>576286.07</v>
      </c>
    </row>
    <row r="39" spans="1:6" ht="22.5">
      <c r="A39" s="25" t="s">
        <v>169</v>
      </c>
      <c r="B39" s="64" t="s">
        <v>153</v>
      </c>
      <c r="C39" s="27" t="s">
        <v>196</v>
      </c>
      <c r="D39" s="28">
        <v>1103021</v>
      </c>
      <c r="E39" s="65">
        <v>526734.93</v>
      </c>
      <c r="F39" s="66">
        <f t="shared" si="0"/>
        <v>576286.07</v>
      </c>
    </row>
    <row r="40" spans="1:6" ht="22.5">
      <c r="A40" s="25" t="s">
        <v>171</v>
      </c>
      <c r="B40" s="64" t="s">
        <v>153</v>
      </c>
      <c r="C40" s="27" t="s">
        <v>197</v>
      </c>
      <c r="D40" s="28">
        <v>853021</v>
      </c>
      <c r="E40" s="65">
        <v>332781.86</v>
      </c>
      <c r="F40" s="66">
        <f t="shared" si="0"/>
        <v>520239.14</v>
      </c>
    </row>
    <row r="41" spans="1:6" ht="12.75">
      <c r="A41" s="25" t="s">
        <v>173</v>
      </c>
      <c r="B41" s="64" t="s">
        <v>153</v>
      </c>
      <c r="C41" s="27" t="s">
        <v>198</v>
      </c>
      <c r="D41" s="28">
        <v>250000</v>
      </c>
      <c r="E41" s="65">
        <v>193953.07</v>
      </c>
      <c r="F41" s="66">
        <f t="shared" si="0"/>
        <v>56046.92999999999</v>
      </c>
    </row>
    <row r="42" spans="1:6" ht="12.75">
      <c r="A42" s="25" t="s">
        <v>175</v>
      </c>
      <c r="B42" s="64" t="s">
        <v>153</v>
      </c>
      <c r="C42" s="27" t="s">
        <v>199</v>
      </c>
      <c r="D42" s="28">
        <v>123400</v>
      </c>
      <c r="E42" s="65">
        <v>51440</v>
      </c>
      <c r="F42" s="66">
        <f t="shared" si="0"/>
        <v>71960</v>
      </c>
    </row>
    <row r="43" spans="1:6" ht="12.75">
      <c r="A43" s="25" t="s">
        <v>135</v>
      </c>
      <c r="B43" s="64" t="s">
        <v>153</v>
      </c>
      <c r="C43" s="27" t="s">
        <v>200</v>
      </c>
      <c r="D43" s="28">
        <v>123400</v>
      </c>
      <c r="E43" s="65">
        <v>51440</v>
      </c>
      <c r="F43" s="66">
        <f t="shared" si="0"/>
        <v>71960</v>
      </c>
    </row>
    <row r="44" spans="1:6" ht="12.75">
      <c r="A44" s="25" t="s">
        <v>178</v>
      </c>
      <c r="B44" s="64" t="s">
        <v>153</v>
      </c>
      <c r="C44" s="27" t="s">
        <v>201</v>
      </c>
      <c r="D44" s="28">
        <v>7400</v>
      </c>
      <c r="E44" s="65">
        <v>4654.97</v>
      </c>
      <c r="F44" s="66">
        <f t="shared" si="0"/>
        <v>2745.0299999999997</v>
      </c>
    </row>
    <row r="45" spans="1:6" ht="12.75">
      <c r="A45" s="25" t="s">
        <v>180</v>
      </c>
      <c r="B45" s="64" t="s">
        <v>153</v>
      </c>
      <c r="C45" s="27" t="s">
        <v>202</v>
      </c>
      <c r="D45" s="28">
        <v>7400</v>
      </c>
      <c r="E45" s="65">
        <v>4654.97</v>
      </c>
      <c r="F45" s="66">
        <f t="shared" si="0"/>
        <v>2745.0299999999997</v>
      </c>
    </row>
    <row r="46" spans="1:6" ht="22.5">
      <c r="A46" s="25" t="s">
        <v>182</v>
      </c>
      <c r="B46" s="64" t="s">
        <v>153</v>
      </c>
      <c r="C46" s="27" t="s">
        <v>203</v>
      </c>
      <c r="D46" s="28">
        <v>2000</v>
      </c>
      <c r="E46" s="65">
        <v>1166</v>
      </c>
      <c r="F46" s="66">
        <f t="shared" si="0"/>
        <v>834</v>
      </c>
    </row>
    <row r="47" spans="1:6" ht="12.75">
      <c r="A47" s="25" t="s">
        <v>184</v>
      </c>
      <c r="B47" s="64" t="s">
        <v>153</v>
      </c>
      <c r="C47" s="27" t="s">
        <v>204</v>
      </c>
      <c r="D47" s="28">
        <v>4400</v>
      </c>
      <c r="E47" s="65">
        <v>3455</v>
      </c>
      <c r="F47" s="66">
        <f aca="true" t="shared" si="1" ref="F47:F78">IF(OR(D47="-",IF(E47="-",0,E47)&gt;=IF(D47="-",0,D47)),"-",IF(D47="-",0,D47)-IF(E47="-",0,E47))</f>
        <v>945</v>
      </c>
    </row>
    <row r="48" spans="1:6" ht="12.75">
      <c r="A48" s="25" t="s">
        <v>186</v>
      </c>
      <c r="B48" s="64" t="s">
        <v>153</v>
      </c>
      <c r="C48" s="27" t="s">
        <v>205</v>
      </c>
      <c r="D48" s="28">
        <v>1000</v>
      </c>
      <c r="E48" s="65">
        <v>33.97</v>
      </c>
      <c r="F48" s="66">
        <f t="shared" si="1"/>
        <v>966.03</v>
      </c>
    </row>
    <row r="49" spans="1:6" ht="12.75">
      <c r="A49" s="52" t="s">
        <v>206</v>
      </c>
      <c r="B49" s="53" t="s">
        <v>153</v>
      </c>
      <c r="C49" s="54" t="s">
        <v>207</v>
      </c>
      <c r="D49" s="55">
        <v>79200</v>
      </c>
      <c r="E49" s="56">
        <v>27500</v>
      </c>
      <c r="F49" s="57">
        <f t="shared" si="1"/>
        <v>51700</v>
      </c>
    </row>
    <row r="50" spans="1:6" ht="22.5">
      <c r="A50" s="25" t="s">
        <v>167</v>
      </c>
      <c r="B50" s="64" t="s">
        <v>153</v>
      </c>
      <c r="C50" s="27" t="s">
        <v>208</v>
      </c>
      <c r="D50" s="28">
        <v>59200</v>
      </c>
      <c r="E50" s="65">
        <v>7500</v>
      </c>
      <c r="F50" s="66">
        <f t="shared" si="1"/>
        <v>51700</v>
      </c>
    </row>
    <row r="51" spans="1:6" ht="22.5">
      <c r="A51" s="25" t="s">
        <v>169</v>
      </c>
      <c r="B51" s="64" t="s">
        <v>153</v>
      </c>
      <c r="C51" s="27" t="s">
        <v>209</v>
      </c>
      <c r="D51" s="28">
        <v>59200</v>
      </c>
      <c r="E51" s="65">
        <v>7500</v>
      </c>
      <c r="F51" s="66">
        <f t="shared" si="1"/>
        <v>51700</v>
      </c>
    </row>
    <row r="52" spans="1:6" ht="22.5">
      <c r="A52" s="25" t="s">
        <v>171</v>
      </c>
      <c r="B52" s="64" t="s">
        <v>153</v>
      </c>
      <c r="C52" s="27" t="s">
        <v>210</v>
      </c>
      <c r="D52" s="28">
        <v>59200</v>
      </c>
      <c r="E52" s="65">
        <v>7500</v>
      </c>
      <c r="F52" s="66">
        <f t="shared" si="1"/>
        <v>51700</v>
      </c>
    </row>
    <row r="53" spans="1:6" ht="12.75">
      <c r="A53" s="25" t="s">
        <v>178</v>
      </c>
      <c r="B53" s="64" t="s">
        <v>153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180</v>
      </c>
      <c r="B54" s="64" t="s">
        <v>153</v>
      </c>
      <c r="C54" s="27" t="s">
        <v>212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186</v>
      </c>
      <c r="B55" s="64" t="s">
        <v>153</v>
      </c>
      <c r="C55" s="27" t="s">
        <v>213</v>
      </c>
      <c r="D55" s="28">
        <v>20000</v>
      </c>
      <c r="E55" s="65">
        <v>20000</v>
      </c>
      <c r="F55" s="66" t="str">
        <f t="shared" si="1"/>
        <v>-</v>
      </c>
    </row>
    <row r="56" spans="1:6" ht="12.75">
      <c r="A56" s="52" t="s">
        <v>214</v>
      </c>
      <c r="B56" s="53" t="s">
        <v>153</v>
      </c>
      <c r="C56" s="54" t="s">
        <v>215</v>
      </c>
      <c r="D56" s="55">
        <v>96700</v>
      </c>
      <c r="E56" s="56">
        <v>31611.42</v>
      </c>
      <c r="F56" s="57">
        <f t="shared" si="1"/>
        <v>65088.58</v>
      </c>
    </row>
    <row r="57" spans="1:6" ht="56.25">
      <c r="A57" s="25" t="s">
        <v>157</v>
      </c>
      <c r="B57" s="64" t="s">
        <v>153</v>
      </c>
      <c r="C57" s="27" t="s">
        <v>216</v>
      </c>
      <c r="D57" s="28">
        <v>96700</v>
      </c>
      <c r="E57" s="65">
        <v>31611.42</v>
      </c>
      <c r="F57" s="66">
        <f t="shared" si="1"/>
        <v>65088.58</v>
      </c>
    </row>
    <row r="58" spans="1:6" ht="22.5">
      <c r="A58" s="25" t="s">
        <v>159</v>
      </c>
      <c r="B58" s="64" t="s">
        <v>153</v>
      </c>
      <c r="C58" s="27" t="s">
        <v>217</v>
      </c>
      <c r="D58" s="28">
        <v>96700</v>
      </c>
      <c r="E58" s="65">
        <v>31611.42</v>
      </c>
      <c r="F58" s="66">
        <f t="shared" si="1"/>
        <v>65088.58</v>
      </c>
    </row>
    <row r="59" spans="1:6" ht="22.5">
      <c r="A59" s="25" t="s">
        <v>161</v>
      </c>
      <c r="B59" s="64" t="s">
        <v>153</v>
      </c>
      <c r="C59" s="27" t="s">
        <v>218</v>
      </c>
      <c r="D59" s="28">
        <v>74300</v>
      </c>
      <c r="E59" s="65">
        <v>24743</v>
      </c>
      <c r="F59" s="66">
        <f t="shared" si="1"/>
        <v>49557</v>
      </c>
    </row>
    <row r="60" spans="1:6" ht="33.75">
      <c r="A60" s="25" t="s">
        <v>165</v>
      </c>
      <c r="B60" s="64" t="s">
        <v>153</v>
      </c>
      <c r="C60" s="27" t="s">
        <v>219</v>
      </c>
      <c r="D60" s="28">
        <v>22400</v>
      </c>
      <c r="E60" s="65">
        <v>6868.42</v>
      </c>
      <c r="F60" s="66">
        <f t="shared" si="1"/>
        <v>15531.58</v>
      </c>
    </row>
    <row r="61" spans="1:6" ht="12.75">
      <c r="A61" s="52" t="s">
        <v>220</v>
      </c>
      <c r="B61" s="53" t="s">
        <v>153</v>
      </c>
      <c r="C61" s="54" t="s">
        <v>221</v>
      </c>
      <c r="D61" s="55">
        <v>96700</v>
      </c>
      <c r="E61" s="56">
        <v>31611.42</v>
      </c>
      <c r="F61" s="57">
        <f t="shared" si="1"/>
        <v>65088.58</v>
      </c>
    </row>
    <row r="62" spans="1:6" ht="56.25">
      <c r="A62" s="25" t="s">
        <v>157</v>
      </c>
      <c r="B62" s="64" t="s">
        <v>153</v>
      </c>
      <c r="C62" s="27" t="s">
        <v>222</v>
      </c>
      <c r="D62" s="28">
        <v>96700</v>
      </c>
      <c r="E62" s="65">
        <v>31611.42</v>
      </c>
      <c r="F62" s="66">
        <f t="shared" si="1"/>
        <v>65088.58</v>
      </c>
    </row>
    <row r="63" spans="1:6" ht="22.5">
      <c r="A63" s="25" t="s">
        <v>159</v>
      </c>
      <c r="B63" s="64" t="s">
        <v>153</v>
      </c>
      <c r="C63" s="27" t="s">
        <v>223</v>
      </c>
      <c r="D63" s="28">
        <v>96700</v>
      </c>
      <c r="E63" s="65">
        <v>31611.42</v>
      </c>
      <c r="F63" s="66">
        <f t="shared" si="1"/>
        <v>65088.58</v>
      </c>
    </row>
    <row r="64" spans="1:6" ht="22.5">
      <c r="A64" s="25" t="s">
        <v>161</v>
      </c>
      <c r="B64" s="64" t="s">
        <v>153</v>
      </c>
      <c r="C64" s="27" t="s">
        <v>224</v>
      </c>
      <c r="D64" s="28">
        <v>74300</v>
      </c>
      <c r="E64" s="65">
        <v>24743</v>
      </c>
      <c r="F64" s="66">
        <f t="shared" si="1"/>
        <v>49557</v>
      </c>
    </row>
    <row r="65" spans="1:6" ht="33.75">
      <c r="A65" s="25" t="s">
        <v>165</v>
      </c>
      <c r="B65" s="64" t="s">
        <v>153</v>
      </c>
      <c r="C65" s="27" t="s">
        <v>225</v>
      </c>
      <c r="D65" s="28">
        <v>22400</v>
      </c>
      <c r="E65" s="65">
        <v>6868.42</v>
      </c>
      <c r="F65" s="66">
        <f t="shared" si="1"/>
        <v>15531.58</v>
      </c>
    </row>
    <row r="66" spans="1:6" ht="22.5">
      <c r="A66" s="52" t="s">
        <v>226</v>
      </c>
      <c r="B66" s="53" t="s">
        <v>153</v>
      </c>
      <c r="C66" s="54" t="s">
        <v>227</v>
      </c>
      <c r="D66" s="55">
        <v>26000</v>
      </c>
      <c r="E66" s="56" t="s">
        <v>45</v>
      </c>
      <c r="F66" s="57">
        <f t="shared" si="1"/>
        <v>26000</v>
      </c>
    </row>
    <row r="67" spans="1:6" ht="22.5">
      <c r="A67" s="25" t="s">
        <v>167</v>
      </c>
      <c r="B67" s="64" t="s">
        <v>153</v>
      </c>
      <c r="C67" s="27" t="s">
        <v>228</v>
      </c>
      <c r="D67" s="28">
        <v>26000</v>
      </c>
      <c r="E67" s="65" t="s">
        <v>45</v>
      </c>
      <c r="F67" s="66">
        <f t="shared" si="1"/>
        <v>26000</v>
      </c>
    </row>
    <row r="68" spans="1:6" ht="22.5">
      <c r="A68" s="25" t="s">
        <v>169</v>
      </c>
      <c r="B68" s="64" t="s">
        <v>153</v>
      </c>
      <c r="C68" s="27" t="s">
        <v>229</v>
      </c>
      <c r="D68" s="28">
        <v>26000</v>
      </c>
      <c r="E68" s="65" t="s">
        <v>45</v>
      </c>
      <c r="F68" s="66">
        <f t="shared" si="1"/>
        <v>26000</v>
      </c>
    </row>
    <row r="69" spans="1:6" ht="22.5">
      <c r="A69" s="25" t="s">
        <v>171</v>
      </c>
      <c r="B69" s="64" t="s">
        <v>153</v>
      </c>
      <c r="C69" s="27" t="s">
        <v>230</v>
      </c>
      <c r="D69" s="28">
        <v>26000</v>
      </c>
      <c r="E69" s="65" t="s">
        <v>45</v>
      </c>
      <c r="F69" s="66">
        <f t="shared" si="1"/>
        <v>26000</v>
      </c>
    </row>
    <row r="70" spans="1:6" ht="12.75">
      <c r="A70" s="52" t="s">
        <v>231</v>
      </c>
      <c r="B70" s="53" t="s">
        <v>153</v>
      </c>
      <c r="C70" s="54" t="s">
        <v>232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167</v>
      </c>
      <c r="B71" s="64" t="s">
        <v>153</v>
      </c>
      <c r="C71" s="27" t="s">
        <v>233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169</v>
      </c>
      <c r="B72" s="64" t="s">
        <v>153</v>
      </c>
      <c r="C72" s="27" t="s">
        <v>234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171</v>
      </c>
      <c r="B73" s="64" t="s">
        <v>153</v>
      </c>
      <c r="C73" s="27" t="s">
        <v>235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236</v>
      </c>
      <c r="B74" s="53" t="s">
        <v>153</v>
      </c>
      <c r="C74" s="54" t="s">
        <v>237</v>
      </c>
      <c r="D74" s="55">
        <v>1751200</v>
      </c>
      <c r="E74" s="56">
        <v>398678.76</v>
      </c>
      <c r="F74" s="57">
        <f t="shared" si="1"/>
        <v>1352521.24</v>
      </c>
    </row>
    <row r="75" spans="1:6" ht="22.5">
      <c r="A75" s="25" t="s">
        <v>167</v>
      </c>
      <c r="B75" s="64" t="s">
        <v>153</v>
      </c>
      <c r="C75" s="27" t="s">
        <v>238</v>
      </c>
      <c r="D75" s="28">
        <v>1751200</v>
      </c>
      <c r="E75" s="65">
        <v>398678.76</v>
      </c>
      <c r="F75" s="66">
        <f t="shared" si="1"/>
        <v>1352521.24</v>
      </c>
    </row>
    <row r="76" spans="1:6" ht="22.5">
      <c r="A76" s="25" t="s">
        <v>169</v>
      </c>
      <c r="B76" s="64" t="s">
        <v>153</v>
      </c>
      <c r="C76" s="27" t="s">
        <v>239</v>
      </c>
      <c r="D76" s="28">
        <v>1751200</v>
      </c>
      <c r="E76" s="65">
        <v>398678.76</v>
      </c>
      <c r="F76" s="66">
        <f t="shared" si="1"/>
        <v>1352521.24</v>
      </c>
    </row>
    <row r="77" spans="1:6" ht="22.5">
      <c r="A77" s="25" t="s">
        <v>171</v>
      </c>
      <c r="B77" s="64" t="s">
        <v>153</v>
      </c>
      <c r="C77" s="27" t="s">
        <v>240</v>
      </c>
      <c r="D77" s="28">
        <v>1751200</v>
      </c>
      <c r="E77" s="65">
        <v>398678.76</v>
      </c>
      <c r="F77" s="66">
        <f t="shared" si="1"/>
        <v>1352521.24</v>
      </c>
    </row>
    <row r="78" spans="1:6" ht="12.75">
      <c r="A78" s="52" t="s">
        <v>241</v>
      </c>
      <c r="B78" s="53" t="s">
        <v>153</v>
      </c>
      <c r="C78" s="54" t="s">
        <v>242</v>
      </c>
      <c r="D78" s="55">
        <v>1751200</v>
      </c>
      <c r="E78" s="56">
        <v>398678.76</v>
      </c>
      <c r="F78" s="57">
        <f t="shared" si="1"/>
        <v>1352521.24</v>
      </c>
    </row>
    <row r="79" spans="1:6" ht="22.5">
      <c r="A79" s="25" t="s">
        <v>167</v>
      </c>
      <c r="B79" s="64" t="s">
        <v>153</v>
      </c>
      <c r="C79" s="27" t="s">
        <v>243</v>
      </c>
      <c r="D79" s="28">
        <v>1751200</v>
      </c>
      <c r="E79" s="65">
        <v>398678.76</v>
      </c>
      <c r="F79" s="66">
        <f aca="true" t="shared" si="2" ref="F79:F110">IF(OR(D79="-",IF(E79="-",0,E79)&gt;=IF(D79="-",0,D79)),"-",IF(D79="-",0,D79)-IF(E79="-",0,E79))</f>
        <v>1352521.24</v>
      </c>
    </row>
    <row r="80" spans="1:6" ht="22.5">
      <c r="A80" s="25" t="s">
        <v>169</v>
      </c>
      <c r="B80" s="64" t="s">
        <v>153</v>
      </c>
      <c r="C80" s="27" t="s">
        <v>244</v>
      </c>
      <c r="D80" s="28">
        <v>1751200</v>
      </c>
      <c r="E80" s="65">
        <v>398678.76</v>
      </c>
      <c r="F80" s="66">
        <f t="shared" si="2"/>
        <v>1352521.24</v>
      </c>
    </row>
    <row r="81" spans="1:6" ht="22.5">
      <c r="A81" s="25" t="s">
        <v>171</v>
      </c>
      <c r="B81" s="64" t="s">
        <v>153</v>
      </c>
      <c r="C81" s="27" t="s">
        <v>245</v>
      </c>
      <c r="D81" s="28">
        <v>1751200</v>
      </c>
      <c r="E81" s="65">
        <v>398678.76</v>
      </c>
      <c r="F81" s="66">
        <f t="shared" si="2"/>
        <v>1352521.24</v>
      </c>
    </row>
    <row r="82" spans="1:6" ht="12.75">
      <c r="A82" s="52" t="s">
        <v>246</v>
      </c>
      <c r="B82" s="53" t="s">
        <v>153</v>
      </c>
      <c r="C82" s="54" t="s">
        <v>247</v>
      </c>
      <c r="D82" s="55">
        <v>3729460</v>
      </c>
      <c r="E82" s="56">
        <v>572456.7</v>
      </c>
      <c r="F82" s="57">
        <f t="shared" si="2"/>
        <v>3157003.3</v>
      </c>
    </row>
    <row r="83" spans="1:6" ht="22.5">
      <c r="A83" s="25" t="s">
        <v>167</v>
      </c>
      <c r="B83" s="64" t="s">
        <v>153</v>
      </c>
      <c r="C83" s="27" t="s">
        <v>248</v>
      </c>
      <c r="D83" s="28">
        <v>3705580</v>
      </c>
      <c r="E83" s="65">
        <v>560516.7</v>
      </c>
      <c r="F83" s="66">
        <f t="shared" si="2"/>
        <v>3145063.3</v>
      </c>
    </row>
    <row r="84" spans="1:6" ht="22.5">
      <c r="A84" s="25" t="s">
        <v>169</v>
      </c>
      <c r="B84" s="64" t="s">
        <v>153</v>
      </c>
      <c r="C84" s="27" t="s">
        <v>249</v>
      </c>
      <c r="D84" s="28">
        <v>3705580</v>
      </c>
      <c r="E84" s="65">
        <v>560516.7</v>
      </c>
      <c r="F84" s="66">
        <f t="shared" si="2"/>
        <v>3145063.3</v>
      </c>
    </row>
    <row r="85" spans="1:6" ht="22.5">
      <c r="A85" s="25" t="s">
        <v>171</v>
      </c>
      <c r="B85" s="64" t="s">
        <v>153</v>
      </c>
      <c r="C85" s="27" t="s">
        <v>250</v>
      </c>
      <c r="D85" s="28">
        <v>3405580</v>
      </c>
      <c r="E85" s="65">
        <v>457224.31</v>
      </c>
      <c r="F85" s="66">
        <f t="shared" si="2"/>
        <v>2948355.69</v>
      </c>
    </row>
    <row r="86" spans="1:6" ht="12.75">
      <c r="A86" s="25" t="s">
        <v>173</v>
      </c>
      <c r="B86" s="64" t="s">
        <v>153</v>
      </c>
      <c r="C86" s="27" t="s">
        <v>251</v>
      </c>
      <c r="D86" s="28">
        <v>300000</v>
      </c>
      <c r="E86" s="65">
        <v>103292.39</v>
      </c>
      <c r="F86" s="66">
        <f t="shared" si="2"/>
        <v>196707.61</v>
      </c>
    </row>
    <row r="87" spans="1:6" ht="12.75">
      <c r="A87" s="25" t="s">
        <v>175</v>
      </c>
      <c r="B87" s="64" t="s">
        <v>153</v>
      </c>
      <c r="C87" s="27" t="s">
        <v>252</v>
      </c>
      <c r="D87" s="28">
        <v>23880</v>
      </c>
      <c r="E87" s="65">
        <v>11940</v>
      </c>
      <c r="F87" s="66">
        <f t="shared" si="2"/>
        <v>11940</v>
      </c>
    </row>
    <row r="88" spans="1:6" ht="12.75">
      <c r="A88" s="25" t="s">
        <v>135</v>
      </c>
      <c r="B88" s="64" t="s">
        <v>153</v>
      </c>
      <c r="C88" s="27" t="s">
        <v>253</v>
      </c>
      <c r="D88" s="28">
        <v>23880</v>
      </c>
      <c r="E88" s="65">
        <v>11940</v>
      </c>
      <c r="F88" s="66">
        <f t="shared" si="2"/>
        <v>11940</v>
      </c>
    </row>
    <row r="89" spans="1:6" ht="12.75">
      <c r="A89" s="52" t="s">
        <v>254</v>
      </c>
      <c r="B89" s="53" t="s">
        <v>153</v>
      </c>
      <c r="C89" s="54" t="s">
        <v>255</v>
      </c>
      <c r="D89" s="55">
        <v>29880</v>
      </c>
      <c r="E89" s="56">
        <v>13877.58</v>
      </c>
      <c r="F89" s="57">
        <f t="shared" si="2"/>
        <v>16002.42</v>
      </c>
    </row>
    <row r="90" spans="1:6" ht="22.5">
      <c r="A90" s="25" t="s">
        <v>167</v>
      </c>
      <c r="B90" s="64" t="s">
        <v>153</v>
      </c>
      <c r="C90" s="27" t="s">
        <v>256</v>
      </c>
      <c r="D90" s="28">
        <v>6000</v>
      </c>
      <c r="E90" s="65">
        <v>1937.58</v>
      </c>
      <c r="F90" s="66">
        <f t="shared" si="2"/>
        <v>4062.42</v>
      </c>
    </row>
    <row r="91" spans="1:6" ht="22.5">
      <c r="A91" s="25" t="s">
        <v>169</v>
      </c>
      <c r="B91" s="64" t="s">
        <v>153</v>
      </c>
      <c r="C91" s="27" t="s">
        <v>257</v>
      </c>
      <c r="D91" s="28">
        <v>6000</v>
      </c>
      <c r="E91" s="65">
        <v>1937.58</v>
      </c>
      <c r="F91" s="66">
        <f t="shared" si="2"/>
        <v>4062.42</v>
      </c>
    </row>
    <row r="92" spans="1:6" ht="22.5">
      <c r="A92" s="25" t="s">
        <v>171</v>
      </c>
      <c r="B92" s="64" t="s">
        <v>153</v>
      </c>
      <c r="C92" s="27" t="s">
        <v>258</v>
      </c>
      <c r="D92" s="28">
        <v>6000</v>
      </c>
      <c r="E92" s="65">
        <v>1937.58</v>
      </c>
      <c r="F92" s="66">
        <f t="shared" si="2"/>
        <v>4062.42</v>
      </c>
    </row>
    <row r="93" spans="1:6" ht="12.75">
      <c r="A93" s="25" t="s">
        <v>175</v>
      </c>
      <c r="B93" s="64" t="s">
        <v>153</v>
      </c>
      <c r="C93" s="27" t="s">
        <v>259</v>
      </c>
      <c r="D93" s="28">
        <v>23880</v>
      </c>
      <c r="E93" s="65">
        <v>11940</v>
      </c>
      <c r="F93" s="66">
        <f t="shared" si="2"/>
        <v>11940</v>
      </c>
    </row>
    <row r="94" spans="1:6" ht="12.75">
      <c r="A94" s="25" t="s">
        <v>135</v>
      </c>
      <c r="B94" s="64" t="s">
        <v>153</v>
      </c>
      <c r="C94" s="27" t="s">
        <v>260</v>
      </c>
      <c r="D94" s="28">
        <v>23880</v>
      </c>
      <c r="E94" s="65">
        <v>11940</v>
      </c>
      <c r="F94" s="66">
        <f t="shared" si="2"/>
        <v>11940</v>
      </c>
    </row>
    <row r="95" spans="1:6" ht="12.75">
      <c r="A95" s="52" t="s">
        <v>261</v>
      </c>
      <c r="B95" s="53" t="s">
        <v>153</v>
      </c>
      <c r="C95" s="54" t="s">
        <v>262</v>
      </c>
      <c r="D95" s="55">
        <v>3699580</v>
      </c>
      <c r="E95" s="56">
        <v>558579.12</v>
      </c>
      <c r="F95" s="57">
        <f t="shared" si="2"/>
        <v>3141000.88</v>
      </c>
    </row>
    <row r="96" spans="1:6" ht="22.5">
      <c r="A96" s="25" t="s">
        <v>167</v>
      </c>
      <c r="B96" s="64" t="s">
        <v>153</v>
      </c>
      <c r="C96" s="27" t="s">
        <v>263</v>
      </c>
      <c r="D96" s="28">
        <v>3699580</v>
      </c>
      <c r="E96" s="65">
        <v>558579.12</v>
      </c>
      <c r="F96" s="66">
        <f t="shared" si="2"/>
        <v>3141000.88</v>
      </c>
    </row>
    <row r="97" spans="1:6" ht="22.5">
      <c r="A97" s="25" t="s">
        <v>169</v>
      </c>
      <c r="B97" s="64" t="s">
        <v>153</v>
      </c>
      <c r="C97" s="27" t="s">
        <v>264</v>
      </c>
      <c r="D97" s="28">
        <v>3699580</v>
      </c>
      <c r="E97" s="65">
        <v>558579.12</v>
      </c>
      <c r="F97" s="66">
        <f t="shared" si="2"/>
        <v>3141000.88</v>
      </c>
    </row>
    <row r="98" spans="1:6" ht="22.5">
      <c r="A98" s="25" t="s">
        <v>171</v>
      </c>
      <c r="B98" s="64" t="s">
        <v>153</v>
      </c>
      <c r="C98" s="27" t="s">
        <v>265</v>
      </c>
      <c r="D98" s="28">
        <v>3399580</v>
      </c>
      <c r="E98" s="65">
        <v>455286.73</v>
      </c>
      <c r="F98" s="66">
        <f t="shared" si="2"/>
        <v>2944293.27</v>
      </c>
    </row>
    <row r="99" spans="1:6" ht="12.75">
      <c r="A99" s="25" t="s">
        <v>173</v>
      </c>
      <c r="B99" s="64" t="s">
        <v>153</v>
      </c>
      <c r="C99" s="27" t="s">
        <v>266</v>
      </c>
      <c r="D99" s="28">
        <v>300000</v>
      </c>
      <c r="E99" s="65">
        <v>103292.39</v>
      </c>
      <c r="F99" s="66">
        <f t="shared" si="2"/>
        <v>196707.61</v>
      </c>
    </row>
    <row r="100" spans="1:6" ht="12.75">
      <c r="A100" s="52" t="s">
        <v>267</v>
      </c>
      <c r="B100" s="53" t="s">
        <v>153</v>
      </c>
      <c r="C100" s="54" t="s">
        <v>268</v>
      </c>
      <c r="D100" s="55">
        <v>58100</v>
      </c>
      <c r="E100" s="56" t="s">
        <v>45</v>
      </c>
      <c r="F100" s="57">
        <f t="shared" si="2"/>
        <v>58100</v>
      </c>
    </row>
    <row r="101" spans="1:6" ht="22.5">
      <c r="A101" s="25" t="s">
        <v>167</v>
      </c>
      <c r="B101" s="64" t="s">
        <v>153</v>
      </c>
      <c r="C101" s="27" t="s">
        <v>269</v>
      </c>
      <c r="D101" s="28">
        <v>58100</v>
      </c>
      <c r="E101" s="65" t="s">
        <v>45</v>
      </c>
      <c r="F101" s="66">
        <f t="shared" si="2"/>
        <v>58100</v>
      </c>
    </row>
    <row r="102" spans="1:6" ht="22.5">
      <c r="A102" s="25" t="s">
        <v>169</v>
      </c>
      <c r="B102" s="64" t="s">
        <v>153</v>
      </c>
      <c r="C102" s="27" t="s">
        <v>270</v>
      </c>
      <c r="D102" s="28">
        <v>58100</v>
      </c>
      <c r="E102" s="65" t="s">
        <v>45</v>
      </c>
      <c r="F102" s="66">
        <f t="shared" si="2"/>
        <v>58100</v>
      </c>
    </row>
    <row r="103" spans="1:6" ht="22.5">
      <c r="A103" s="25" t="s">
        <v>171</v>
      </c>
      <c r="B103" s="64" t="s">
        <v>153</v>
      </c>
      <c r="C103" s="27" t="s">
        <v>271</v>
      </c>
      <c r="D103" s="28">
        <v>58100</v>
      </c>
      <c r="E103" s="65" t="s">
        <v>45</v>
      </c>
      <c r="F103" s="66">
        <f t="shared" si="2"/>
        <v>58100</v>
      </c>
    </row>
    <row r="104" spans="1:6" ht="22.5">
      <c r="A104" s="52" t="s">
        <v>272</v>
      </c>
      <c r="B104" s="53" t="s">
        <v>153</v>
      </c>
      <c r="C104" s="54" t="s">
        <v>273</v>
      </c>
      <c r="D104" s="55">
        <v>58100</v>
      </c>
      <c r="E104" s="56" t="s">
        <v>45</v>
      </c>
      <c r="F104" s="57">
        <f t="shared" si="2"/>
        <v>58100</v>
      </c>
    </row>
    <row r="105" spans="1:6" ht="22.5">
      <c r="A105" s="25" t="s">
        <v>167</v>
      </c>
      <c r="B105" s="64" t="s">
        <v>153</v>
      </c>
      <c r="C105" s="27" t="s">
        <v>274</v>
      </c>
      <c r="D105" s="28">
        <v>58100</v>
      </c>
      <c r="E105" s="65" t="s">
        <v>45</v>
      </c>
      <c r="F105" s="66">
        <f t="shared" si="2"/>
        <v>58100</v>
      </c>
    </row>
    <row r="106" spans="1:6" ht="22.5">
      <c r="A106" s="25" t="s">
        <v>169</v>
      </c>
      <c r="B106" s="64" t="s">
        <v>153</v>
      </c>
      <c r="C106" s="27" t="s">
        <v>275</v>
      </c>
      <c r="D106" s="28">
        <v>58100</v>
      </c>
      <c r="E106" s="65" t="s">
        <v>45</v>
      </c>
      <c r="F106" s="66">
        <f t="shared" si="2"/>
        <v>58100</v>
      </c>
    </row>
    <row r="107" spans="1:6" ht="22.5">
      <c r="A107" s="25" t="s">
        <v>171</v>
      </c>
      <c r="B107" s="64" t="s">
        <v>153</v>
      </c>
      <c r="C107" s="27" t="s">
        <v>276</v>
      </c>
      <c r="D107" s="28">
        <v>58100</v>
      </c>
      <c r="E107" s="65" t="s">
        <v>45</v>
      </c>
      <c r="F107" s="66">
        <f t="shared" si="2"/>
        <v>58100</v>
      </c>
    </row>
    <row r="108" spans="1:6" ht="12.75">
      <c r="A108" s="52" t="s">
        <v>277</v>
      </c>
      <c r="B108" s="53" t="s">
        <v>153</v>
      </c>
      <c r="C108" s="54" t="s">
        <v>278</v>
      </c>
      <c r="D108" s="55">
        <v>2592500</v>
      </c>
      <c r="E108" s="56">
        <v>928380</v>
      </c>
      <c r="F108" s="57">
        <f t="shared" si="2"/>
        <v>1664120</v>
      </c>
    </row>
    <row r="109" spans="1:6" ht="22.5">
      <c r="A109" s="25" t="s">
        <v>279</v>
      </c>
      <c r="B109" s="64" t="s">
        <v>153</v>
      </c>
      <c r="C109" s="27" t="s">
        <v>280</v>
      </c>
      <c r="D109" s="28">
        <v>2592500</v>
      </c>
      <c r="E109" s="65">
        <v>928380</v>
      </c>
      <c r="F109" s="66">
        <f t="shared" si="2"/>
        <v>1664120</v>
      </c>
    </row>
    <row r="110" spans="1:6" ht="12.75">
      <c r="A110" s="25" t="s">
        <v>281</v>
      </c>
      <c r="B110" s="64" t="s">
        <v>153</v>
      </c>
      <c r="C110" s="27" t="s">
        <v>282</v>
      </c>
      <c r="D110" s="28">
        <v>2592500</v>
      </c>
      <c r="E110" s="65">
        <v>928380</v>
      </c>
      <c r="F110" s="66">
        <f t="shared" si="2"/>
        <v>1664120</v>
      </c>
    </row>
    <row r="111" spans="1:6" ht="45">
      <c r="A111" s="25" t="s">
        <v>283</v>
      </c>
      <c r="B111" s="64" t="s">
        <v>153</v>
      </c>
      <c r="C111" s="27" t="s">
        <v>284</v>
      </c>
      <c r="D111" s="28">
        <v>2505900</v>
      </c>
      <c r="E111" s="65">
        <v>924300</v>
      </c>
      <c r="F111" s="66">
        <f>IF(OR(D111="-",IF(E111="-",0,E111)&gt;=IF(D111="-",0,D111)),"-",IF(D111="-",0,D111)-IF(E111="-",0,E111))</f>
        <v>1581600</v>
      </c>
    </row>
    <row r="112" spans="1:6" ht="12.75">
      <c r="A112" s="25" t="s">
        <v>285</v>
      </c>
      <c r="B112" s="64" t="s">
        <v>153</v>
      </c>
      <c r="C112" s="27" t="s">
        <v>286</v>
      </c>
      <c r="D112" s="28">
        <v>86600</v>
      </c>
      <c r="E112" s="65">
        <v>4080</v>
      </c>
      <c r="F112" s="66">
        <f>IF(OR(D112="-",IF(E112="-",0,E112)&gt;=IF(D112="-",0,D112)),"-",IF(D112="-",0,D112)-IF(E112="-",0,E112))</f>
        <v>82520</v>
      </c>
    </row>
    <row r="113" spans="1:6" ht="12.75">
      <c r="A113" s="52" t="s">
        <v>287</v>
      </c>
      <c r="B113" s="53" t="s">
        <v>153</v>
      </c>
      <c r="C113" s="54" t="s">
        <v>288</v>
      </c>
      <c r="D113" s="55">
        <v>2592500</v>
      </c>
      <c r="E113" s="56">
        <v>928380</v>
      </c>
      <c r="F113" s="57">
        <f>IF(OR(D113="-",IF(E113="-",0,E113)&gt;=IF(D113="-",0,D113)),"-",IF(D113="-",0,D113)-IF(E113="-",0,E113))</f>
        <v>1664120</v>
      </c>
    </row>
    <row r="114" spans="1:6" ht="22.5">
      <c r="A114" s="25" t="s">
        <v>279</v>
      </c>
      <c r="B114" s="64" t="s">
        <v>153</v>
      </c>
      <c r="C114" s="27" t="s">
        <v>289</v>
      </c>
      <c r="D114" s="28">
        <v>2592500</v>
      </c>
      <c r="E114" s="65">
        <v>928380</v>
      </c>
      <c r="F114" s="66">
        <f>IF(OR(D114="-",IF(E114="-",0,E114)&gt;=IF(D114="-",0,D114)),"-",IF(D114="-",0,D114)-IF(E114="-",0,E114))</f>
        <v>1664120</v>
      </c>
    </row>
    <row r="115" spans="1:6" ht="12.75">
      <c r="A115" s="25" t="s">
        <v>281</v>
      </c>
      <c r="B115" s="64" t="s">
        <v>153</v>
      </c>
      <c r="C115" s="27" t="s">
        <v>290</v>
      </c>
      <c r="D115" s="28">
        <v>2592500</v>
      </c>
      <c r="E115" s="65">
        <v>928380</v>
      </c>
      <c r="F115" s="66">
        <f>IF(OR(D115="-",IF(E115="-",0,E115)&gt;=IF(D115="-",0,D115)),"-",IF(D115="-",0,D115)-IF(E115="-",0,E115))</f>
        <v>1664120</v>
      </c>
    </row>
    <row r="116" spans="1:6" ht="45">
      <c r="A116" s="25" t="s">
        <v>283</v>
      </c>
      <c r="B116" s="64" t="s">
        <v>153</v>
      </c>
      <c r="C116" s="27" t="s">
        <v>291</v>
      </c>
      <c r="D116" s="28">
        <v>2505900</v>
      </c>
      <c r="E116" s="65">
        <v>924300</v>
      </c>
      <c r="F116" s="66">
        <f>IF(OR(D116="-",IF(E116="-",0,E116)&gt;=IF(D116="-",0,D116)),"-",IF(D116="-",0,D116)-IF(E116="-",0,E116))</f>
        <v>1581600</v>
      </c>
    </row>
    <row r="117" spans="1:6" ht="12.75">
      <c r="A117" s="25" t="s">
        <v>285</v>
      </c>
      <c r="B117" s="64" t="s">
        <v>153</v>
      </c>
      <c r="C117" s="27" t="s">
        <v>292</v>
      </c>
      <c r="D117" s="28">
        <v>86600</v>
      </c>
      <c r="E117" s="65">
        <v>4080</v>
      </c>
      <c r="F117" s="66">
        <f>IF(OR(D117="-",IF(E117="-",0,E117)&gt;=IF(D117="-",0,D117)),"-",IF(D117="-",0,D117)-IF(E117="-",0,E117))</f>
        <v>82520</v>
      </c>
    </row>
    <row r="118" spans="1:6" ht="12.75">
      <c r="A118" s="52" t="s">
        <v>293</v>
      </c>
      <c r="B118" s="53" t="s">
        <v>153</v>
      </c>
      <c r="C118" s="54" t="s">
        <v>294</v>
      </c>
      <c r="D118" s="55">
        <v>78800</v>
      </c>
      <c r="E118" s="56">
        <v>32821.55</v>
      </c>
      <c r="F118" s="57">
        <f>IF(OR(D118="-",IF(E118="-",0,E118)&gt;=IF(D118="-",0,D118)),"-",IF(D118="-",0,D118)-IF(E118="-",0,E118))</f>
        <v>45978.45</v>
      </c>
    </row>
    <row r="119" spans="1:6" ht="12.75">
      <c r="A119" s="25" t="s">
        <v>295</v>
      </c>
      <c r="B119" s="64" t="s">
        <v>153</v>
      </c>
      <c r="C119" s="27" t="s">
        <v>296</v>
      </c>
      <c r="D119" s="28">
        <v>78800</v>
      </c>
      <c r="E119" s="65">
        <v>32821.55</v>
      </c>
      <c r="F119" s="66">
        <f>IF(OR(D119="-",IF(E119="-",0,E119)&gt;=IF(D119="-",0,D119)),"-",IF(D119="-",0,D119)-IF(E119="-",0,E119))</f>
        <v>45978.45</v>
      </c>
    </row>
    <row r="120" spans="1:6" ht="12.75">
      <c r="A120" s="25" t="s">
        <v>297</v>
      </c>
      <c r="B120" s="64" t="s">
        <v>153</v>
      </c>
      <c r="C120" s="27" t="s">
        <v>298</v>
      </c>
      <c r="D120" s="28">
        <v>78800</v>
      </c>
      <c r="E120" s="65">
        <v>32821.55</v>
      </c>
      <c r="F120" s="66">
        <f>IF(OR(D120="-",IF(E120="-",0,E120)&gt;=IF(D120="-",0,D120)),"-",IF(D120="-",0,D120)-IF(E120="-",0,E120))</f>
        <v>45978.45</v>
      </c>
    </row>
    <row r="121" spans="1:6" ht="12.75">
      <c r="A121" s="25" t="s">
        <v>299</v>
      </c>
      <c r="B121" s="64" t="s">
        <v>153</v>
      </c>
      <c r="C121" s="27" t="s">
        <v>300</v>
      </c>
      <c r="D121" s="28">
        <v>78800</v>
      </c>
      <c r="E121" s="65">
        <v>32821.55</v>
      </c>
      <c r="F121" s="66">
        <f>IF(OR(D121="-",IF(E121="-",0,E121)&gt;=IF(D121="-",0,D121)),"-",IF(D121="-",0,D121)-IF(E121="-",0,E121))</f>
        <v>45978.45</v>
      </c>
    </row>
    <row r="122" spans="1:6" ht="12.75">
      <c r="A122" s="52" t="s">
        <v>301</v>
      </c>
      <c r="B122" s="53" t="s">
        <v>153</v>
      </c>
      <c r="C122" s="54" t="s">
        <v>302</v>
      </c>
      <c r="D122" s="55">
        <v>78800</v>
      </c>
      <c r="E122" s="56">
        <v>32821.55</v>
      </c>
      <c r="F122" s="57">
        <f>IF(OR(D122="-",IF(E122="-",0,E122)&gt;=IF(D122="-",0,D122)),"-",IF(D122="-",0,D122)-IF(E122="-",0,E122))</f>
        <v>45978.45</v>
      </c>
    </row>
    <row r="123" spans="1:6" ht="12.75">
      <c r="A123" s="25" t="s">
        <v>295</v>
      </c>
      <c r="B123" s="64" t="s">
        <v>153</v>
      </c>
      <c r="C123" s="27" t="s">
        <v>303</v>
      </c>
      <c r="D123" s="28">
        <v>78800</v>
      </c>
      <c r="E123" s="65">
        <v>32821.55</v>
      </c>
      <c r="F123" s="66">
        <f>IF(OR(D123="-",IF(E123="-",0,E123)&gt;=IF(D123="-",0,D123)),"-",IF(D123="-",0,D123)-IF(E123="-",0,E123))</f>
        <v>45978.45</v>
      </c>
    </row>
    <row r="124" spans="1:6" ht="12.75">
      <c r="A124" s="25" t="s">
        <v>297</v>
      </c>
      <c r="B124" s="64" t="s">
        <v>153</v>
      </c>
      <c r="C124" s="27" t="s">
        <v>304</v>
      </c>
      <c r="D124" s="28">
        <v>78800</v>
      </c>
      <c r="E124" s="65">
        <v>32821.55</v>
      </c>
      <c r="F124" s="66">
        <f>IF(OR(D124="-",IF(E124="-",0,E124)&gt;=IF(D124="-",0,D124)),"-",IF(D124="-",0,D124)-IF(E124="-",0,E124))</f>
        <v>45978.45</v>
      </c>
    </row>
    <row r="125" spans="1:6" ht="12.75">
      <c r="A125" s="25" t="s">
        <v>299</v>
      </c>
      <c r="B125" s="64" t="s">
        <v>153</v>
      </c>
      <c r="C125" s="27" t="s">
        <v>305</v>
      </c>
      <c r="D125" s="28">
        <v>78800</v>
      </c>
      <c r="E125" s="65">
        <v>32821.55</v>
      </c>
      <c r="F125" s="66">
        <f>IF(OR(D125="-",IF(E125="-",0,E125)&gt;=IF(D125="-",0,D125)),"-",IF(D125="-",0,D125)-IF(E125="-",0,E125))</f>
        <v>45978.45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306</v>
      </c>
      <c r="B127" s="72" t="s">
        <v>307</v>
      </c>
      <c r="C127" s="73" t="s">
        <v>154</v>
      </c>
      <c r="D127" s="74">
        <v>-2008691.41</v>
      </c>
      <c r="E127" s="74">
        <v>672189.3</v>
      </c>
      <c r="F127" s="75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95" t="s">
        <v>310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312</v>
      </c>
      <c r="B12" s="78" t="s">
        <v>313</v>
      </c>
      <c r="C12" s="79" t="s">
        <v>154</v>
      </c>
      <c r="D12" s="80">
        <v>2007501.82</v>
      </c>
      <c r="E12" s="80">
        <v>-672189.3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314</v>
      </c>
      <c r="B14" s="87" t="s">
        <v>315</v>
      </c>
      <c r="C14" s="88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316</v>
      </c>
      <c r="B15" s="83"/>
      <c r="C15" s="84"/>
      <c r="D15" s="85"/>
      <c r="E15" s="85"/>
      <c r="F15" s="86"/>
    </row>
    <row r="16" spans="1:6" ht="12.75">
      <c r="A16" s="52" t="s">
        <v>317</v>
      </c>
      <c r="B16" s="87" t="s">
        <v>318</v>
      </c>
      <c r="C16" s="88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316</v>
      </c>
      <c r="B17" s="83"/>
      <c r="C17" s="84"/>
      <c r="D17" s="85"/>
      <c r="E17" s="85"/>
      <c r="F17" s="86"/>
    </row>
    <row r="18" spans="1:6" ht="12.75">
      <c r="A18" s="77" t="s">
        <v>319</v>
      </c>
      <c r="B18" s="78" t="s">
        <v>320</v>
      </c>
      <c r="C18" s="79" t="s">
        <v>321</v>
      </c>
      <c r="D18" s="80">
        <v>2007501.82</v>
      </c>
      <c r="E18" s="80">
        <v>-672189.3</v>
      </c>
      <c r="F18" s="81">
        <v>2679691.12</v>
      </c>
    </row>
    <row r="19" spans="1:6" ht="22.5">
      <c r="A19" s="77" t="s">
        <v>322</v>
      </c>
      <c r="B19" s="78" t="s">
        <v>320</v>
      </c>
      <c r="C19" s="79" t="s">
        <v>323</v>
      </c>
      <c r="D19" s="80">
        <v>2007501.82</v>
      </c>
      <c r="E19" s="80">
        <v>-672189.3</v>
      </c>
      <c r="F19" s="81">
        <v>2679691.12</v>
      </c>
    </row>
    <row r="20" spans="1:6" ht="12.75">
      <c r="A20" s="77" t="s">
        <v>324</v>
      </c>
      <c r="B20" s="78" t="s">
        <v>325</v>
      </c>
      <c r="C20" s="79" t="s">
        <v>326</v>
      </c>
      <c r="D20" s="80">
        <v>-13086689.59</v>
      </c>
      <c r="E20" s="80">
        <v>-5195064.6</v>
      </c>
      <c r="F20" s="81" t="s">
        <v>308</v>
      </c>
    </row>
    <row r="21" spans="1:6" ht="22.5">
      <c r="A21" s="25" t="s">
        <v>327</v>
      </c>
      <c r="B21" s="26" t="s">
        <v>325</v>
      </c>
      <c r="C21" s="89" t="s">
        <v>328</v>
      </c>
      <c r="D21" s="28">
        <v>-13086689.59</v>
      </c>
      <c r="E21" s="28">
        <v>-5195064.6</v>
      </c>
      <c r="F21" s="66" t="s">
        <v>308</v>
      </c>
    </row>
    <row r="22" spans="1:6" ht="12.75">
      <c r="A22" s="77" t="s">
        <v>329</v>
      </c>
      <c r="B22" s="78" t="s">
        <v>330</v>
      </c>
      <c r="C22" s="79" t="s">
        <v>331</v>
      </c>
      <c r="D22" s="80">
        <v>15094191.41</v>
      </c>
      <c r="E22" s="80">
        <v>4522875.3</v>
      </c>
      <c r="F22" s="81" t="s">
        <v>308</v>
      </c>
    </row>
    <row r="23" spans="1:6" ht="22.5">
      <c r="A23" s="25" t="s">
        <v>332</v>
      </c>
      <c r="B23" s="26" t="s">
        <v>330</v>
      </c>
      <c r="C23" s="89" t="s">
        <v>333</v>
      </c>
      <c r="D23" s="28">
        <v>15094191.41</v>
      </c>
      <c r="E23" s="28">
        <v>4522875.3</v>
      </c>
      <c r="F23" s="66" t="s">
        <v>308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336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  <c r="B6" t="s">
        <v>336</v>
      </c>
    </row>
    <row r="7" spans="1:2" ht="12.75">
      <c r="A7" t="s">
        <v>345</v>
      </c>
    </row>
    <row r="8" spans="1:2" ht="12.75">
      <c r="A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19</v>
      </c>
    </row>
    <row r="11" spans="1:2" ht="12.75">
      <c r="A11" t="s">
        <v>351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rep:2.54.0.176</dc:description>
  <cp:lastModifiedBy>Пользователь</cp:lastModifiedBy>
  <cp:lastPrinted>2022-06-01T07:30:56Z</cp:lastPrinted>
  <dcterms:created xsi:type="dcterms:W3CDTF">2022-06-01T07:32:58Z</dcterms:created>
  <dcterms:modified xsi:type="dcterms:W3CDTF">2022-06-01T07:32:58Z</dcterms:modified>
  <cp:category/>
  <cp:version/>
  <cp:contentType/>
  <cp:contentStatus/>
</cp:coreProperties>
</file>